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ПРОИЗВОДСТВЕННАЯ СФЕРА\!Общие документы\2026\Проект бюджета на 2026–2028 гг\Методики, распределения, расчеты\"/>
    </mc:Choice>
  </mc:AlternateContent>
  <bookViews>
    <workbookView xWindow="0" yWindow="0" windowWidth="28800" windowHeight="12435"/>
  </bookViews>
  <sheets>
    <sheet name="Расчет" sheetId="1" r:id="rId1"/>
  </sheets>
  <definedNames>
    <definedName name="_xlnm.Print_Area" localSheetId="0">Расчет!$A$1:$E$27</definedName>
  </definedNames>
  <calcPr calcId="152511"/>
</workbook>
</file>

<file path=xl/calcChain.xml><?xml version="1.0" encoding="utf-8"?>
<calcChain xmlns="http://schemas.openxmlformats.org/spreadsheetml/2006/main">
  <c r="E10" i="1" l="1"/>
  <c r="E9" i="1"/>
  <c r="E7" i="1"/>
  <c r="E13" i="1" l="1"/>
  <c r="E12" i="1"/>
  <c r="E8" i="1"/>
  <c r="E6" i="1"/>
  <c r="E14" i="1" l="1"/>
  <c r="C14" i="1"/>
</calcChain>
</file>

<file path=xl/sharedStrings.xml><?xml version="1.0" encoding="utf-8"?>
<sst xmlns="http://schemas.openxmlformats.org/spreadsheetml/2006/main" count="15" uniqueCount="15">
  <si>
    <t>Наименование муниципального образования</t>
  </si>
  <si>
    <t>Итого</t>
  </si>
  <si>
    <t>городской округ Кинешма</t>
  </si>
  <si>
    <t>городской округ Тейково</t>
  </si>
  <si>
    <t>Размер субсидии (руб.)</t>
  </si>
  <si>
    <t>Южский муниципальный район</t>
  </si>
  <si>
    <t>Комсомольский муниципальный район – поселения, входящие в состав территории района:
Комсомольское городское поселение</t>
  </si>
  <si>
    <t xml:space="preserve">Расчет
к распределению субсидий бюджетам муниципальных образований Ивановской области
на мероприятия по созданию мест (площадок) накопления твердых коммунальных отходов   
 на 2026 год </t>
  </si>
  <si>
    <t>городской округ Кохма</t>
  </si>
  <si>
    <t>Заволжский муниципальный район – поселения, входящие в состав территории района:
Заволжское городское поселение</t>
  </si>
  <si>
    <t>Приволжский муниципальный район</t>
  </si>
  <si>
    <t>Шуйский муниципальный район</t>
  </si>
  <si>
    <t>Палехский муниципальный округ</t>
  </si>
  <si>
    <t xml:space="preserve">Коэффициент софинансирования расходного обязательства муниципального образования за счет средств областного бюджета  </t>
  </si>
  <si>
    <t>Стоимость затрат в соответствии с положительным заключением о проверке сметной стоимости создания мест (площадок) накопления ТКО, (руб.)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</si>
</sst>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 wrapText="1"/>
    </xf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G27"/>
  <sheetViews>
    <sheetView tabSelected="1" topLeftCell="A9" zoomScale="90" zoomScaleNormal="90" zoomScaleSheetLayoutView="90" workbookViewId="0">
      <selection activeCell="B2" sqref="B2:E14"/>
    </sheetView>
  </sheetViews>
  <sheetFormatPr defaultColWidth="8.85546875" defaultRowHeight="18.75" x14ac:dyDescent="0.3"/>
  <cols>
    <col min="1" max="1" width="4.5703125" style="6" customWidth="1"/>
    <col min="2" max="2" width="57.7109375" style="6" customWidth="1"/>
    <col min="3" max="3" width="38.42578125" style="6" customWidth="1"/>
    <col min="4" max="4" width="32.5703125" style="6" customWidth="1"/>
    <col min="5" max="5" width="23.42578125" style="6" customWidth="1"/>
    <col min="6" max="16384" width="8.85546875" style="6"/>
  </cols>
  <sheetData>
    <row r="1" spans="2:7" ht="22.5" customHeight="1" x14ac:dyDescent="0.3"/>
    <row r="2" spans="2:7" ht="79.5" customHeight="1" x14ac:dyDescent="0.3">
      <c r="B2" s="16" t="s">
        <v>7</v>
      </c>
      <c r="C2" s="16"/>
      <c r="D2" s="16"/>
      <c r="E2" s="17"/>
    </row>
    <row r="3" spans="2:7" ht="26.25" customHeight="1" x14ac:dyDescent="0.3"/>
    <row r="4" spans="2:7" ht="134.25" customHeight="1" x14ac:dyDescent="0.3">
      <c r="B4" s="10" t="s">
        <v>0</v>
      </c>
      <c r="C4" s="10" t="s">
        <v>14</v>
      </c>
      <c r="D4" s="10" t="s">
        <v>13</v>
      </c>
      <c r="E4" s="10" t="s">
        <v>4</v>
      </c>
    </row>
    <row r="5" spans="2:7" s="7" customFormat="1" ht="44.45" customHeight="1" x14ac:dyDescent="0.3">
      <c r="B5" s="11" t="s">
        <v>2</v>
      </c>
      <c r="C5" s="15">
        <v>8580622.0199999996</v>
      </c>
      <c r="D5" s="2">
        <v>0.95</v>
      </c>
      <c r="E5" s="14">
        <v>8151590.9100000001</v>
      </c>
    </row>
    <row r="6" spans="2:7" s="7" customFormat="1" ht="44.45" customHeight="1" x14ac:dyDescent="0.3">
      <c r="B6" s="11" t="s">
        <v>8</v>
      </c>
      <c r="C6" s="15">
        <v>1049420</v>
      </c>
      <c r="D6" s="2">
        <v>0.99</v>
      </c>
      <c r="E6" s="14">
        <f t="shared" ref="E6:E12" si="0">ROUND(C6*D6,2)</f>
        <v>1038925.8</v>
      </c>
    </row>
    <row r="7" spans="2:7" s="7" customFormat="1" ht="44.45" customHeight="1" x14ac:dyDescent="0.3">
      <c r="B7" s="11" t="s">
        <v>3</v>
      </c>
      <c r="C7" s="15">
        <v>3300420</v>
      </c>
      <c r="D7" s="2">
        <v>0.95</v>
      </c>
      <c r="E7" s="14">
        <f t="shared" si="0"/>
        <v>3135399</v>
      </c>
    </row>
    <row r="8" spans="2:7" s="7" customFormat="1" ht="60" customHeight="1" x14ac:dyDescent="0.3">
      <c r="B8" s="11" t="s">
        <v>9</v>
      </c>
      <c r="C8" s="15">
        <v>1931820</v>
      </c>
      <c r="D8" s="2">
        <v>0.95</v>
      </c>
      <c r="E8" s="14">
        <f t="shared" si="0"/>
        <v>1835229</v>
      </c>
    </row>
    <row r="9" spans="2:7" s="7" customFormat="1" ht="60" customHeight="1" x14ac:dyDescent="0.3">
      <c r="B9" s="11" t="s">
        <v>6</v>
      </c>
      <c r="C9" s="15">
        <v>271810</v>
      </c>
      <c r="D9" s="2">
        <v>0.95</v>
      </c>
      <c r="E9" s="14">
        <f t="shared" si="0"/>
        <v>258219.5</v>
      </c>
    </row>
    <row r="10" spans="2:7" s="7" customFormat="1" ht="50.25" customHeight="1" x14ac:dyDescent="0.3">
      <c r="B10" s="11" t="s">
        <v>12</v>
      </c>
      <c r="C10" s="15">
        <v>2678980</v>
      </c>
      <c r="D10" s="2">
        <v>0.95</v>
      </c>
      <c r="E10" s="14">
        <f t="shared" si="0"/>
        <v>2545031</v>
      </c>
    </row>
    <row r="11" spans="2:7" s="7" customFormat="1" ht="45.75" customHeight="1" x14ac:dyDescent="0.3">
      <c r="B11" s="11" t="s">
        <v>10</v>
      </c>
      <c r="C11" s="15">
        <v>2151653.08</v>
      </c>
      <c r="D11" s="2">
        <v>0.95</v>
      </c>
      <c r="E11" s="14">
        <v>2044070.42</v>
      </c>
    </row>
    <row r="12" spans="2:7" s="7" customFormat="1" ht="44.45" customHeight="1" x14ac:dyDescent="0.3">
      <c r="B12" s="11" t="s">
        <v>11</v>
      </c>
      <c r="C12" s="15">
        <v>1915131.78</v>
      </c>
      <c r="D12" s="2">
        <v>0.99</v>
      </c>
      <c r="E12" s="14">
        <f t="shared" si="0"/>
        <v>1895980.46</v>
      </c>
    </row>
    <row r="13" spans="2:7" s="7" customFormat="1" ht="44.45" customHeight="1" x14ac:dyDescent="0.3">
      <c r="B13" s="11" t="s">
        <v>5</v>
      </c>
      <c r="C13" s="15">
        <v>9556360</v>
      </c>
      <c r="D13" s="2">
        <v>0.95</v>
      </c>
      <c r="E13" s="14">
        <f t="shared" ref="E13" si="1">ROUND(C13*D13,2)</f>
        <v>9078542</v>
      </c>
    </row>
    <row r="14" spans="2:7" s="7" customFormat="1" ht="44.45" customHeight="1" x14ac:dyDescent="0.3">
      <c r="B14" s="2" t="s">
        <v>1</v>
      </c>
      <c r="C14" s="15">
        <f>SUM(C5:C13)</f>
        <v>31436216.880000003</v>
      </c>
      <c r="D14" s="2"/>
      <c r="E14" s="3">
        <f>SUM(E5:E13)</f>
        <v>29982988.090000004</v>
      </c>
    </row>
    <row r="15" spans="2:7" ht="24" customHeight="1" x14ac:dyDescent="0.3">
      <c r="B15" s="4"/>
      <c r="C15" s="4"/>
      <c r="D15" s="4"/>
      <c r="E15" s="5"/>
    </row>
    <row r="16" spans="2:7" ht="74.25" customHeight="1" x14ac:dyDescent="0.3">
      <c r="B16" s="4"/>
      <c r="C16" s="4"/>
      <c r="D16" s="4"/>
      <c r="E16" s="5"/>
      <c r="G16" s="12"/>
    </row>
    <row r="17" spans="2:7" ht="21.75" customHeight="1" x14ac:dyDescent="0.3">
      <c r="B17" s="18"/>
      <c r="C17" s="18"/>
      <c r="D17" s="18"/>
      <c r="E17" s="18"/>
      <c r="G17"/>
    </row>
    <row r="18" spans="2:7" ht="19.5" customHeight="1" x14ac:dyDescent="0.3">
      <c r="B18" s="18"/>
      <c r="C18" s="18"/>
      <c r="D18" s="18"/>
      <c r="E18" s="18"/>
      <c r="G18" s="12"/>
    </row>
    <row r="19" spans="2:7" x14ac:dyDescent="0.3">
      <c r="B19" s="9"/>
      <c r="C19" s="9"/>
      <c r="D19" s="9"/>
      <c r="E19" s="13"/>
    </row>
    <row r="22" spans="2:7" ht="113.25" customHeight="1" x14ac:dyDescent="0.3"/>
    <row r="23" spans="2:7" x14ac:dyDescent="0.3">
      <c r="B23" s="1"/>
      <c r="G23"/>
    </row>
    <row r="24" spans="2:7" x14ac:dyDescent="0.3">
      <c r="B24" s="1"/>
      <c r="G24" s="12"/>
    </row>
    <row r="25" spans="2:7" x14ac:dyDescent="0.3">
      <c r="E25" s="8"/>
    </row>
    <row r="26" spans="2:7" x14ac:dyDescent="0.3">
      <c r="B26" s="1"/>
      <c r="C26" s="1"/>
      <c r="D26" s="1"/>
    </row>
    <row r="27" spans="2:7" x14ac:dyDescent="0.3">
      <c r="B27" s="1"/>
      <c r="C27" s="1"/>
      <c r="D27" s="1"/>
    </row>
  </sheetData>
  <mergeCells count="3">
    <mergeCell ref="B2:E2"/>
    <mergeCell ref="B18:E18"/>
    <mergeCell ref="B17:E17"/>
  </mergeCells>
  <pageMargins left="0.62992125984251968" right="0.2362204724409449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</vt:lpstr>
      <vt:lpstr>Расчет!Область_печати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Морозова Елена Маратовна</cp:lastModifiedBy>
  <cp:lastPrinted>2025-10-03T09:53:46Z</cp:lastPrinted>
  <dcterms:created xsi:type="dcterms:W3CDTF">2020-10-06T09:54:11Z</dcterms:created>
  <dcterms:modified xsi:type="dcterms:W3CDTF">2025-10-03T09:56:25Z</dcterms:modified>
</cp:coreProperties>
</file>